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15" windowWidth="18120" windowHeight="7395"/>
  </bookViews>
  <sheets>
    <sheet name="ЦЕНЫ" sheetId="4" r:id="rId1"/>
  </sheets>
  <definedNames>
    <definedName name="_xlnm.Print_Area" localSheetId="0">ЦЕНЫ!$A$1:$G$36</definedName>
  </definedNames>
  <calcPr calcId="145621" fullPrecision="0"/>
</workbook>
</file>

<file path=xl/calcChain.xml><?xml version="1.0" encoding="utf-8"?>
<calcChain xmlns="http://schemas.openxmlformats.org/spreadsheetml/2006/main">
  <c r="G29" i="4" l="1"/>
  <c r="F27" i="4"/>
  <c r="F21" i="4"/>
  <c r="F15" i="4"/>
  <c r="D22" i="4"/>
  <c r="D16" i="4"/>
  <c r="D28" i="4"/>
  <c r="D29" i="4" l="1"/>
  <c r="D30" i="4" s="1"/>
  <c r="G28" i="4"/>
  <c r="F28" i="4"/>
  <c r="E28" i="4"/>
  <c r="C28" i="4"/>
  <c r="B28" i="4"/>
  <c r="G22" i="4"/>
  <c r="F22" i="4"/>
  <c r="E22" i="4"/>
  <c r="C22" i="4"/>
  <c r="B22" i="4"/>
  <c r="G16" i="4" l="1"/>
  <c r="B16" i="4" l="1"/>
  <c r="B29" i="4" s="1"/>
  <c r="E16" i="4" l="1"/>
  <c r="E29" i="4" s="1"/>
  <c r="C16" i="4"/>
  <c r="C29" i="4" s="1"/>
  <c r="B30" i="4"/>
  <c r="F16" i="4"/>
  <c r="F29" i="4" s="1"/>
  <c r="C30" i="4" l="1"/>
  <c r="F30" i="4"/>
  <c r="G30" i="4" s="1"/>
  <c r="D32" i="4" s="1"/>
  <c r="E30" i="4"/>
</calcChain>
</file>

<file path=xl/sharedStrings.xml><?xml version="1.0" encoding="utf-8"?>
<sst xmlns="http://schemas.openxmlformats.org/spreadsheetml/2006/main" count="42" uniqueCount="28">
  <si>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</si>
  <si>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</si>
  <si>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</si>
  <si>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</si>
  <si>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</si>
  <si>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</si>
  <si>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</si>
  <si>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</si>
  <si>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</si>
  <si>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</si>
  <si>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</si>
  <si>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</si>
  <si>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шт.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</si>
  <si>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</si>
  <si>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</si>
  <si>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</si>
  <si>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</si>
  <si>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</si>
  <si>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>Аккумулятор свинцовый для запуска поршневых двигателей</t>
  </si>
  <si>
    <t>Зам. директора</t>
  </si>
  <si>
    <t>В.Ю. Овечкин</t>
  </si>
  <si>
    <r>
      <rPr>
        <sz val="10"/>
        <color rgb="FF0000FF"/>
        <rFont val="Times New Roman"/>
        <family val="1"/>
        <charset val="204"/>
      </rPr>
      <t>1* - https://www.autoakb.ru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https://www.autorus.ru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https://ekb.akbmag.ru                                                                       4* - https://katod.ru/</t>
    </r>
  </si>
  <si>
    <t>аккумуляторных батарей для автомобилей</t>
  </si>
  <si>
    <t>Пятьдесят пять тысяч двести пятьдесят три рубля 00 копеек</t>
  </si>
  <si>
    <r>
      <t xml:space="preserve"> (ИКЗ -</t>
    </r>
    <r>
      <rPr>
        <sz val="10"/>
        <color rgb="FF0070C0"/>
        <rFont val="Times New Roman"/>
        <family val="1"/>
        <charset val="204"/>
      </rPr>
      <t xml:space="preserve"> 24 38622019058862201001 0020 001 2720 244</t>
    </r>
    <r>
      <rPr>
        <sz val="10"/>
        <rFont val="Times New Roman"/>
        <family val="1"/>
        <charset val="204"/>
      </rPr>
      <t>)</t>
    </r>
  </si>
  <si>
    <t xml:space="preserve">Полярность аккумулятора: Прямая
Пусковой ток аккумулятора: &gt; 600 и ≤ 700 А
Тип аккумулятора: Батареи открытого типа улучшенные (EFB)
Максимальная емкость аккумулятора: ≤ 80 А.ч
Минимальная емкость аккумулятора: ≥ 70 А.ч
Напряжение: 12.00 В
Форм-фактор: Европейский
Размещение клемм: Стандартное
Тип клемм: Конус
Дополнительно: Индикатор заряда
Дополнительные характеристики: Год выпуска: Не ранее 2023
Совместимость с автомобилем: TOYOTA HIACE, VIN  JTFSX23P306099541
</t>
  </si>
  <si>
    <t xml:space="preserve">Полярность аккумулятора: Обратная
Пусковой ток аккумулятора: &gt; 600 и ≤ 700 А
Тип аккумулятора: Батареи открытого типа улучшенные (EFB)
Максимальная емкость аккумулятора: ≤ 80 А.ч
Минимальная емкость аккумулятора: ≥ 70 А.ч
Напряжение: 12.00 В
Форм-фактор: Европейский
Размещение клемм: Стандартное
Тип клемм: Конус
Дополнительно: Индикатор заряда
Дополнительные характеристики: Год выпуска: Не ранее 2023
Совместимость с автомобилем: VOLKSWAGEN 7НС TRANSPORTER, VIN  WV2ZZZ7HZ8H114535
</t>
  </si>
  <si>
    <t xml:space="preserve">Полярность аккумулятора: Обратная
Пусковой ток аккумулятора: &gt; 500 и ≤ 600 А
Тип аккумулятора: Батареи открытого типа улучшенные (EFB)
Максимальная емкость аккумулятора: ≤ 60 А.ч
Минимальная емкость аккумулятора: ≥ 60 А.ч
Напряжение: 12.00 В
Форм-фактор: Европейский
Размещение клемм: Стандартное
Тип клемм: Конус
Дополнительно: Индикатор заряда
Дополнительные характеристики: Год выпуска: Не ранее 2023
Совместимость с автомобилем: TOYOTA CAMRY, VIN  XW7BF4FK80S004351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</si>
</sst>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2" fontId="1" fillId="0" borderId="9" xfId="0" applyNumberFormat="1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3"/>
  <sheetViews>
    <sheetView tabSelected="1" view="pageBreakPreview" zoomScaleNormal="100" zoomScaleSheetLayoutView="100" workbookViewId="0">
      <selection activeCell="C32" sqref="C32"/>
    </sheetView>
  </sheetViews>
  <sheetFormatPr defaultRowHeight="12.75" x14ac:dyDescent="0.25"/>
  <cols>
    <col min="1" max="1" width="26.75" style="2" customWidth="1"/>
    <col min="2" max="6" width="18.5" style="2" customWidth="1"/>
    <col min="7" max="7" width="20.125" style="2" customWidth="1"/>
    <col min="8" max="8" width="9" style="7"/>
    <col min="9" max="9" width="11.125" style="8" customWidth="1"/>
    <col min="10" max="10" width="10.25" style="1" bestFit="1" customWidth="1"/>
    <col min="11" max="16384" width="9" style="1"/>
  </cols>
  <sheetData>
    <row r="1" spans="1:9" ht="15.75" x14ac:dyDescent="0.25">
      <c r="F1" s="49" t="s">
        <v>14</v>
      </c>
      <c r="G1" s="50"/>
    </row>
    <row r="2" spans="1:9" x14ac:dyDescent="0.25">
      <c r="E2" s="49" t="s">
        <v>15</v>
      </c>
      <c r="F2" s="49"/>
      <c r="G2" s="49"/>
    </row>
    <row r="3" spans="1:9" ht="15.75" x14ac:dyDescent="0.25">
      <c r="F3" s="49" t="s">
        <v>16</v>
      </c>
      <c r="G3" s="50"/>
    </row>
    <row r="4" spans="1:9" ht="15.75" x14ac:dyDescent="0.25">
      <c r="F4" s="9"/>
      <c r="G4" s="10"/>
    </row>
    <row r="5" spans="1:9" x14ac:dyDescent="0.25">
      <c r="A5" s="57" t="s">
        <v>17</v>
      </c>
      <c r="B5" s="57"/>
      <c r="C5" s="57"/>
      <c r="D5" s="57"/>
      <c r="E5" s="57"/>
      <c r="F5" s="57"/>
      <c r="G5" s="57"/>
      <c r="H5" s="1"/>
      <c r="I5" s="1"/>
    </row>
    <row r="6" spans="1:9" x14ac:dyDescent="0.25">
      <c r="A6" s="55" t="s">
        <v>22</v>
      </c>
      <c r="B6" s="56"/>
      <c r="C6" s="56"/>
      <c r="D6" s="56"/>
      <c r="E6" s="56"/>
      <c r="F6" s="56"/>
      <c r="G6" s="56"/>
      <c r="H6" s="1"/>
      <c r="I6" s="1"/>
    </row>
    <row r="7" spans="1:9" x14ac:dyDescent="0.25">
      <c r="A7" s="54" t="s">
        <v>24</v>
      </c>
      <c r="B7" s="54"/>
      <c r="C7" s="54"/>
      <c r="D7" s="54"/>
      <c r="E7" s="54"/>
      <c r="F7" s="54"/>
      <c r="G7" s="54"/>
      <c r="H7" s="34"/>
      <c r="I7" s="36"/>
    </row>
    <row r="8" spans="1:9" s="4" customFormat="1" x14ac:dyDescent="0.25">
      <c r="A8" s="2" t="s">
        <v>0</v>
      </c>
      <c r="B8" s="3"/>
      <c r="C8" s="3"/>
      <c r="D8" s="3"/>
      <c r="E8" s="3"/>
      <c r="F8" s="3"/>
      <c r="G8" s="3"/>
      <c r="I8" s="35"/>
    </row>
    <row r="9" spans="1:9" ht="25.5" x14ac:dyDescent="0.25">
      <c r="A9" s="51" t="s">
        <v>1</v>
      </c>
      <c r="B9" s="53" t="s">
        <v>2</v>
      </c>
      <c r="C9" s="53"/>
      <c r="D9" s="53"/>
      <c r="E9" s="53"/>
      <c r="F9" s="31" t="s">
        <v>10</v>
      </c>
      <c r="G9" s="31" t="s">
        <v>11</v>
      </c>
      <c r="H9" s="1"/>
      <c r="I9" s="1"/>
    </row>
    <row r="10" spans="1:9" ht="16.5" customHeight="1" x14ac:dyDescent="0.25">
      <c r="A10" s="52"/>
      <c r="B10" s="33">
        <v>1</v>
      </c>
      <c r="C10" s="43">
        <v>2</v>
      </c>
      <c r="D10" s="43">
        <v>3</v>
      </c>
      <c r="E10" s="33">
        <v>4</v>
      </c>
      <c r="F10" s="32"/>
      <c r="G10" s="32"/>
      <c r="H10" s="1"/>
      <c r="I10" s="1"/>
    </row>
    <row r="11" spans="1:9" x14ac:dyDescent="0.25">
      <c r="A11" s="28" t="s">
        <v>3</v>
      </c>
      <c r="B11" s="44" t="s">
        <v>18</v>
      </c>
      <c r="C11" s="45"/>
      <c r="D11" s="45"/>
      <c r="E11" s="45"/>
      <c r="F11" s="46"/>
      <c r="G11" s="47"/>
      <c r="H11" s="1"/>
      <c r="I11" s="1"/>
    </row>
    <row r="12" spans="1:9" x14ac:dyDescent="0.25">
      <c r="A12" s="29" t="s">
        <v>4</v>
      </c>
      <c r="B12" s="58" t="s">
        <v>25</v>
      </c>
      <c r="C12" s="59"/>
      <c r="D12" s="59"/>
      <c r="E12" s="59"/>
      <c r="F12" s="60"/>
      <c r="G12" s="48"/>
      <c r="H12" s="1"/>
      <c r="I12" s="1"/>
    </row>
    <row r="13" spans="1:9" s="13" customFormat="1" ht="152.25" customHeight="1" x14ac:dyDescent="0.25">
      <c r="A13" s="30"/>
      <c r="B13" s="61"/>
      <c r="C13" s="62"/>
      <c r="D13" s="62"/>
      <c r="E13" s="62"/>
      <c r="F13" s="63"/>
      <c r="G13" s="27"/>
    </row>
    <row r="14" spans="1:9" x14ac:dyDescent="0.25">
      <c r="A14" s="19" t="s">
        <v>5</v>
      </c>
      <c r="B14" s="23">
        <v>3</v>
      </c>
      <c r="C14" s="24" t="s">
        <v>12</v>
      </c>
      <c r="D14" s="24"/>
      <c r="E14" s="24"/>
      <c r="F14" s="25"/>
      <c r="G14" s="26"/>
      <c r="H14" s="1"/>
      <c r="I14" s="1"/>
    </row>
    <row r="15" spans="1:9" ht="17.25" customHeight="1" x14ac:dyDescent="0.25">
      <c r="A15" s="18" t="s">
        <v>6</v>
      </c>
      <c r="B15" s="20">
        <v>9050</v>
      </c>
      <c r="C15" s="42">
        <v>10695</v>
      </c>
      <c r="D15" s="42">
        <v>10100</v>
      </c>
      <c r="E15" s="21">
        <v>9500</v>
      </c>
      <c r="F15" s="22">
        <f>(B15+C15+D15+E15)/4</f>
        <v>9836.25</v>
      </c>
      <c r="G15" s="22">
        <v>9836.25</v>
      </c>
      <c r="H15" s="1"/>
      <c r="I15" s="1"/>
    </row>
    <row r="16" spans="1:9" ht="17.25" customHeight="1" x14ac:dyDescent="0.25">
      <c r="A16" s="14" t="s">
        <v>7</v>
      </c>
      <c r="B16" s="15">
        <f>B15*B14</f>
        <v>27150</v>
      </c>
      <c r="C16" s="15">
        <f>C15*B14</f>
        <v>32085</v>
      </c>
      <c r="D16" s="15">
        <f>D15*B14</f>
        <v>30300</v>
      </c>
      <c r="E16" s="15">
        <f>E15*B14</f>
        <v>28500</v>
      </c>
      <c r="F16" s="15">
        <f>G15*B14</f>
        <v>29508.75</v>
      </c>
      <c r="G16" s="15">
        <f>G15*B14</f>
        <v>29508.75</v>
      </c>
      <c r="H16" s="1"/>
      <c r="I16" s="1"/>
    </row>
    <row r="17" spans="1:10" x14ac:dyDescent="0.25">
      <c r="A17" s="28" t="s">
        <v>3</v>
      </c>
      <c r="B17" s="44" t="s">
        <v>18</v>
      </c>
      <c r="C17" s="45"/>
      <c r="D17" s="45"/>
      <c r="E17" s="45"/>
      <c r="F17" s="46"/>
      <c r="G17" s="47"/>
      <c r="H17" s="1"/>
      <c r="I17" s="1"/>
    </row>
    <row r="18" spans="1:10" x14ac:dyDescent="0.25">
      <c r="A18" s="29" t="s">
        <v>4</v>
      </c>
      <c r="B18" s="58" t="s">
        <v>26</v>
      </c>
      <c r="C18" s="59"/>
      <c r="D18" s="59"/>
      <c r="E18" s="59"/>
      <c r="F18" s="60"/>
      <c r="G18" s="48"/>
      <c r="H18" s="1"/>
      <c r="I18" s="1"/>
    </row>
    <row r="19" spans="1:10" s="13" customFormat="1" ht="151.5" customHeight="1" x14ac:dyDescent="0.25">
      <c r="A19" s="30"/>
      <c r="B19" s="61"/>
      <c r="C19" s="62"/>
      <c r="D19" s="62"/>
      <c r="E19" s="62"/>
      <c r="F19" s="63"/>
      <c r="G19" s="27"/>
    </row>
    <row r="20" spans="1:10" x14ac:dyDescent="0.25">
      <c r="A20" s="19" t="s">
        <v>5</v>
      </c>
      <c r="B20" s="23">
        <v>1</v>
      </c>
      <c r="C20" s="24" t="s">
        <v>12</v>
      </c>
      <c r="D20" s="24"/>
      <c r="E20" s="24"/>
      <c r="F20" s="25"/>
      <c r="G20" s="26"/>
      <c r="H20" s="1"/>
      <c r="I20" s="1"/>
    </row>
    <row r="21" spans="1:10" ht="17.25" customHeight="1" x14ac:dyDescent="0.25">
      <c r="A21" s="18" t="s">
        <v>6</v>
      </c>
      <c r="B21" s="40">
        <v>9050</v>
      </c>
      <c r="C21" s="42">
        <v>10695</v>
      </c>
      <c r="D21" s="42">
        <v>10100</v>
      </c>
      <c r="E21" s="21">
        <v>9500</v>
      </c>
      <c r="F21" s="22">
        <f>(B21+C21+D21+E21)/4</f>
        <v>9836.25</v>
      </c>
      <c r="G21" s="22">
        <v>9836.25</v>
      </c>
      <c r="H21" s="1"/>
      <c r="I21" s="1"/>
    </row>
    <row r="22" spans="1:10" ht="17.25" customHeight="1" x14ac:dyDescent="0.25">
      <c r="A22" s="14" t="s">
        <v>7</v>
      </c>
      <c r="B22" s="15">
        <f>B21*B20</f>
        <v>9050</v>
      </c>
      <c r="C22" s="15">
        <f>C21*B20</f>
        <v>10695</v>
      </c>
      <c r="D22" s="15">
        <f>D21*B20</f>
        <v>10100</v>
      </c>
      <c r="E22" s="15">
        <f>E21*B20</f>
        <v>9500</v>
      </c>
      <c r="F22" s="15">
        <f>G21*B20</f>
        <v>9836.25</v>
      </c>
      <c r="G22" s="15">
        <f>G21*B20</f>
        <v>9836.25</v>
      </c>
      <c r="H22" s="1"/>
      <c r="I22" s="1"/>
    </row>
    <row r="23" spans="1:10" x14ac:dyDescent="0.25">
      <c r="A23" s="28" t="s">
        <v>3</v>
      </c>
      <c r="B23" s="44" t="s">
        <v>18</v>
      </c>
      <c r="C23" s="45"/>
      <c r="D23" s="45"/>
      <c r="E23" s="45"/>
      <c r="F23" s="46"/>
      <c r="G23" s="47"/>
      <c r="H23" s="1"/>
      <c r="I23" s="1"/>
    </row>
    <row r="24" spans="1:10" x14ac:dyDescent="0.25">
      <c r="A24" s="29" t="s">
        <v>4</v>
      </c>
      <c r="B24" s="58" t="s">
        <v>27</v>
      </c>
      <c r="C24" s="59"/>
      <c r="D24" s="59"/>
      <c r="E24" s="59"/>
      <c r="F24" s="60"/>
      <c r="G24" s="48"/>
      <c r="H24" s="1"/>
      <c r="I24" s="1"/>
    </row>
    <row r="25" spans="1:10" s="13" customFormat="1" ht="153.75" customHeight="1" x14ac:dyDescent="0.25">
      <c r="A25" s="30"/>
      <c r="B25" s="61"/>
      <c r="C25" s="62"/>
      <c r="D25" s="62"/>
      <c r="E25" s="62"/>
      <c r="F25" s="63"/>
      <c r="G25" s="27"/>
    </row>
    <row r="26" spans="1:10" x14ac:dyDescent="0.25">
      <c r="A26" s="19" t="s">
        <v>5</v>
      </c>
      <c r="B26" s="23">
        <v>2</v>
      </c>
      <c r="C26" s="24" t="s">
        <v>12</v>
      </c>
      <c r="D26" s="24"/>
      <c r="E26" s="24"/>
      <c r="F26" s="25"/>
      <c r="G26" s="26"/>
      <c r="H26" s="1"/>
      <c r="I26" s="1"/>
    </row>
    <row r="27" spans="1:10" ht="17.25" customHeight="1" x14ac:dyDescent="0.25">
      <c r="A27" s="18" t="s">
        <v>6</v>
      </c>
      <c r="B27" s="40">
        <v>7850</v>
      </c>
      <c r="C27" s="42">
        <v>8666</v>
      </c>
      <c r="D27" s="42">
        <v>7900</v>
      </c>
      <c r="E27" s="21">
        <v>7400</v>
      </c>
      <c r="F27" s="22">
        <f>(B27+C27+D27+E27)/4</f>
        <v>7954</v>
      </c>
      <c r="G27" s="22">
        <v>7954</v>
      </c>
      <c r="H27" s="1"/>
      <c r="I27" s="1"/>
    </row>
    <row r="28" spans="1:10" ht="17.25" customHeight="1" x14ac:dyDescent="0.25">
      <c r="A28" s="14" t="s">
        <v>7</v>
      </c>
      <c r="B28" s="15">
        <f>B27*B26</f>
        <v>15700</v>
      </c>
      <c r="C28" s="15">
        <f>C27*B26</f>
        <v>17332</v>
      </c>
      <c r="D28" s="15">
        <f>D27*B26</f>
        <v>15800</v>
      </c>
      <c r="E28" s="15">
        <f>E27*B26</f>
        <v>14800</v>
      </c>
      <c r="F28" s="15">
        <f>G27*B26</f>
        <v>15908</v>
      </c>
      <c r="G28" s="15">
        <f>G27*B26</f>
        <v>15908</v>
      </c>
      <c r="H28" s="1"/>
      <c r="I28" s="1"/>
    </row>
    <row r="29" spans="1:10" ht="17.25" customHeight="1" x14ac:dyDescent="0.25">
      <c r="A29" s="16" t="s">
        <v>8</v>
      </c>
      <c r="B29" s="17">
        <f>B16+B22+B28</f>
        <v>51900</v>
      </c>
      <c r="C29" s="41">
        <f>C16+C22+C28</f>
        <v>60112</v>
      </c>
      <c r="D29" s="41">
        <f>D16+D22+D28</f>
        <v>56200</v>
      </c>
      <c r="E29" s="17">
        <f>E16+E28+E22</f>
        <v>52800</v>
      </c>
      <c r="F29" s="17">
        <f>F16+F22+F28</f>
        <v>55253</v>
      </c>
      <c r="G29" s="17">
        <f>G16+G22+G28</f>
        <v>55253</v>
      </c>
      <c r="H29" s="1"/>
      <c r="I29" s="1"/>
    </row>
    <row r="30" spans="1:10" ht="17.25" customHeight="1" x14ac:dyDescent="0.25">
      <c r="A30" s="14" t="s">
        <v>9</v>
      </c>
      <c r="B30" s="17">
        <f>B29</f>
        <v>51900</v>
      </c>
      <c r="C30" s="41">
        <f>C29</f>
        <v>60112</v>
      </c>
      <c r="D30" s="41">
        <f>D29</f>
        <v>56200</v>
      </c>
      <c r="E30" s="17">
        <f>E29</f>
        <v>52800</v>
      </c>
      <c r="F30" s="17">
        <f>F29</f>
        <v>55253</v>
      </c>
      <c r="G30" s="17">
        <f>F30</f>
        <v>55253</v>
      </c>
      <c r="H30" s="1"/>
      <c r="I30" s="5"/>
      <c r="J30" s="5"/>
    </row>
    <row r="31" spans="1:10" x14ac:dyDescent="0.25">
      <c r="F31" s="6"/>
      <c r="G31" s="6"/>
      <c r="H31" s="1"/>
      <c r="I31" s="1"/>
    </row>
    <row r="32" spans="1:10" ht="12.75" customHeight="1" x14ac:dyDescent="0.25">
      <c r="A32" s="66" t="s">
        <v>13</v>
      </c>
      <c r="B32" s="67"/>
      <c r="C32" s="39"/>
      <c r="D32" s="12">
        <f>G30</f>
        <v>55253</v>
      </c>
      <c r="E32" s="66" t="s">
        <v>23</v>
      </c>
      <c r="F32" s="66"/>
      <c r="G32" s="66"/>
      <c r="I32" s="1"/>
    </row>
    <row r="33" spans="1:9" ht="52.5" customHeight="1" x14ac:dyDescent="0.25">
      <c r="A33" s="64" t="s">
        <v>21</v>
      </c>
      <c r="B33" s="65"/>
      <c r="C33" s="11"/>
      <c r="D33" s="11"/>
      <c r="E33" s="11"/>
      <c r="F33" s="11"/>
      <c r="G33" s="11"/>
      <c r="I33" s="1"/>
    </row>
    <row r="34" spans="1:9" x14ac:dyDescent="0.25">
      <c r="A34" s="11"/>
      <c r="B34" s="11"/>
      <c r="C34" s="11"/>
      <c r="D34" s="11"/>
      <c r="E34" s="11"/>
      <c r="F34" s="11"/>
      <c r="G34" s="11"/>
      <c r="I34" s="1"/>
    </row>
    <row r="35" spans="1:9" x14ac:dyDescent="0.25">
      <c r="A35" s="11"/>
      <c r="B35" s="11"/>
      <c r="C35" s="11"/>
      <c r="D35" s="11"/>
      <c r="E35" s="11"/>
      <c r="F35" s="11"/>
      <c r="G35" s="11"/>
      <c r="H35" s="1"/>
      <c r="I35" s="1"/>
    </row>
    <row r="36" spans="1:9" x14ac:dyDescent="0.25">
      <c r="A36" s="37" t="s">
        <v>19</v>
      </c>
      <c r="B36" s="38"/>
      <c r="C36" s="38"/>
      <c r="D36" s="38"/>
      <c r="E36" s="38"/>
      <c r="F36" s="38" t="s">
        <v>20</v>
      </c>
      <c r="H36" s="1"/>
      <c r="I36" s="1"/>
    </row>
    <row r="37" spans="1:9" x14ac:dyDescent="0.25">
      <c r="H37" s="1"/>
      <c r="I37" s="1"/>
    </row>
    <row r="38" spans="1:9" x14ac:dyDescent="0.25">
      <c r="H38" s="1"/>
      <c r="I38" s="1"/>
    </row>
    <row r="39" spans="1:9" x14ac:dyDescent="0.25">
      <c r="H39" s="1"/>
      <c r="I39" s="1"/>
    </row>
    <row r="40" spans="1:9" x14ac:dyDescent="0.25">
      <c r="H40" s="1"/>
      <c r="I40" s="1"/>
    </row>
    <row r="41" spans="1:9" x14ac:dyDescent="0.25">
      <c r="H41" s="1"/>
      <c r="I41" s="1"/>
    </row>
    <row r="42" spans="1:9" x14ac:dyDescent="0.25">
      <c r="H42" s="1"/>
      <c r="I42" s="1"/>
    </row>
    <row r="43" spans="1:9" x14ac:dyDescent="0.25">
      <c r="H43" s="1"/>
      <c r="I43" s="1"/>
    </row>
    <row r="44" spans="1:9" x14ac:dyDescent="0.25">
      <c r="H44" s="1"/>
      <c r="I44" s="1"/>
    </row>
    <row r="45" spans="1:9" x14ac:dyDescent="0.25">
      <c r="H45" s="1"/>
      <c r="I45" s="1"/>
    </row>
    <row r="46" spans="1:9" x14ac:dyDescent="0.25"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5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1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A1582" s="1"/>
      <c r="B1582" s="1"/>
      <c r="C1582" s="1"/>
      <c r="D1582" s="1"/>
      <c r="E1582" s="1"/>
      <c r="F1582" s="1"/>
      <c r="G1582" s="1"/>
      <c r="H1582" s="1"/>
      <c r="I1582" s="1"/>
    </row>
    <row r="1583" spans="1:9" x14ac:dyDescent="0.25">
      <c r="A1583" s="1"/>
      <c r="B1583" s="1"/>
      <c r="C1583" s="1"/>
      <c r="D1583" s="1"/>
      <c r="E1583" s="1"/>
      <c r="F1583" s="1"/>
      <c r="G1583" s="1"/>
      <c r="H1583" s="1"/>
      <c r="I1583" s="1"/>
    </row>
    <row r="1584" spans="1:9" x14ac:dyDescent="0.25">
      <c r="A1584" s="1"/>
      <c r="B1584" s="1"/>
      <c r="C1584" s="1"/>
      <c r="D1584" s="1"/>
      <c r="E1584" s="1"/>
      <c r="F1584" s="1"/>
      <c r="G1584" s="1"/>
      <c r="H1584" s="1"/>
      <c r="I1584" s="1"/>
    </row>
    <row r="1585" spans="1:9" x14ac:dyDescent="0.25">
      <c r="A1585" s="1"/>
      <c r="B1585" s="1"/>
      <c r="C1585" s="1"/>
      <c r="D1585" s="1"/>
      <c r="E1585" s="1"/>
      <c r="F1585" s="1"/>
      <c r="G1585" s="1"/>
      <c r="H1585" s="1"/>
      <c r="I1585" s="1"/>
    </row>
    <row r="1586" spans="1:9" x14ac:dyDescent="0.25">
      <c r="A1586" s="1"/>
      <c r="B1586" s="1"/>
      <c r="C1586" s="1"/>
      <c r="D1586" s="1"/>
      <c r="E1586" s="1"/>
      <c r="F1586" s="1"/>
      <c r="G1586" s="1"/>
      <c r="H1586" s="1"/>
      <c r="I1586" s="1"/>
    </row>
    <row r="1587" spans="1:9" x14ac:dyDescent="0.25">
      <c r="A1587" s="1"/>
      <c r="B1587" s="1"/>
      <c r="C1587" s="1"/>
      <c r="D1587" s="1"/>
      <c r="E1587" s="1"/>
      <c r="F1587" s="1"/>
      <c r="G1587" s="1"/>
      <c r="H1587" s="1"/>
      <c r="I1587" s="1"/>
    </row>
    <row r="1588" spans="1:9" x14ac:dyDescent="0.25">
      <c r="A1588" s="1"/>
      <c r="B1588" s="1"/>
      <c r="C1588" s="1"/>
      <c r="D1588" s="1"/>
      <c r="E1588" s="1"/>
      <c r="F1588" s="1"/>
      <c r="G1588" s="1"/>
      <c r="H1588" s="1"/>
      <c r="I1588" s="1"/>
    </row>
    <row r="1589" spans="1:9" x14ac:dyDescent="0.25">
      <c r="H1589" s="1"/>
      <c r="I1589" s="1"/>
    </row>
    <row r="1590" spans="1:9" x14ac:dyDescent="0.25">
      <c r="H1590" s="1"/>
      <c r="I1590" s="1"/>
    </row>
    <row r="1591" spans="1:9" x14ac:dyDescent="0.25">
      <c r="H1591" s="1"/>
      <c r="I1591" s="1"/>
    </row>
    <row r="1592" spans="1:9" x14ac:dyDescent="0.25">
      <c r="H1592" s="1"/>
      <c r="I1592" s="1"/>
    </row>
    <row r="1593" spans="1:9" x14ac:dyDescent="0.25">
      <c r="H1593" s="1"/>
      <c r="I1593" s="1"/>
    </row>
    <row r="1594" spans="1:9" x14ac:dyDescent="0.25">
      <c r="H1594" s="1"/>
      <c r="I1594" s="1"/>
    </row>
    <row r="1595" spans="1:9" x14ac:dyDescent="0.25">
      <c r="H1595" s="1"/>
      <c r="I1595" s="1"/>
    </row>
    <row r="1596" spans="1:9" x14ac:dyDescent="0.25">
      <c r="H1596" s="1"/>
      <c r="I1596" s="1"/>
    </row>
    <row r="1597" spans="1:9" x14ac:dyDescent="0.25">
      <c r="H1597" s="1"/>
      <c r="I1597" s="1"/>
    </row>
    <row r="1598" spans="1:9" x14ac:dyDescent="0.25">
      <c r="H1598" s="1"/>
      <c r="I1598" s="1"/>
    </row>
    <row r="1599" spans="1:9" x14ac:dyDescent="0.25">
      <c r="H1599" s="1"/>
      <c r="I1599" s="1"/>
    </row>
    <row r="1600" spans="1:9" x14ac:dyDescent="0.25">
      <c r="H1600" s="1"/>
      <c r="I1600" s="1"/>
    </row>
    <row r="1601" spans="8:9" x14ac:dyDescent="0.25">
      <c r="H1601" s="1"/>
      <c r="I1601" s="1"/>
    </row>
    <row r="1602" spans="8:9" x14ac:dyDescent="0.25">
      <c r="H1602" s="1"/>
      <c r="I1602" s="1"/>
    </row>
    <row r="1603" spans="8:9" x14ac:dyDescent="0.25">
      <c r="H1603" s="1"/>
      <c r="I1603" s="1"/>
    </row>
  </sheetData>
  <mergeCells count="20">
    <mergeCell ref="B23:F23"/>
    <mergeCell ref="G23:G24"/>
    <mergeCell ref="B24:F25"/>
    <mergeCell ref="A33:B33"/>
    <mergeCell ref="A32:B32"/>
    <mergeCell ref="E32:G32"/>
    <mergeCell ref="B17:F17"/>
    <mergeCell ref="G17:G18"/>
    <mergeCell ref="F1:G1"/>
    <mergeCell ref="A9:A10"/>
    <mergeCell ref="B9:E9"/>
    <mergeCell ref="B11:F11"/>
    <mergeCell ref="G11:G12"/>
    <mergeCell ref="A7:G7"/>
    <mergeCell ref="F3:G3"/>
    <mergeCell ref="E2:G2"/>
    <mergeCell ref="A6:G6"/>
    <mergeCell ref="A5:G5"/>
    <mergeCell ref="B12:F13"/>
    <mergeCell ref="B18:F19"/>
  </mergeCells>
  <pageMargins left="0.59055118110236227" right="0.35433070866141736" top="0.59055118110236227" bottom="0.56999999999999995" header="0.51181102362204722" footer="0.5118110236220472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ЦЕНЫ</vt:lpstr>
      <vt:lpstr>ЦЕНЫ!Область_печати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2024-05-07T07:21:39Z</cp:lastPrinted>
  <dcterms:created xsi:type="dcterms:W3CDTF">2016-03-22T05:41:53Z</dcterms:created>
  <dcterms:modified xsi:type="dcterms:W3CDTF">2024-05-07T07:21:46Z</dcterms:modified>
</cp:coreProperties>
</file>